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</definedName>
  </definedNames>
  <calcPr calcId="144525"/>
</workbook>
</file>

<file path=xl/calcChain.xml><?xml version="1.0" encoding="utf-8"?>
<calcChain xmlns="http://schemas.openxmlformats.org/spreadsheetml/2006/main">
  <c r="E64" i="1" l="1"/>
  <c r="E65" i="1"/>
  <c r="E66" i="1"/>
  <c r="E67" i="1"/>
  <c r="E63" i="1"/>
  <c r="E59" i="1"/>
  <c r="E60" i="1"/>
  <c r="E61" i="1"/>
  <c r="E62" i="1"/>
  <c r="E58" i="1"/>
  <c r="E54" i="1"/>
  <c r="E55" i="1"/>
  <c r="E56" i="1"/>
  <c r="E57" i="1"/>
  <c r="E53" i="1"/>
  <c r="E49" i="1"/>
  <c r="E50" i="1"/>
  <c r="E51" i="1"/>
  <c r="E52" i="1"/>
  <c r="E48" i="1"/>
  <c r="E44" i="1"/>
  <c r="E45" i="1"/>
  <c r="E46" i="1"/>
  <c r="E47" i="1"/>
  <c r="E43" i="1"/>
  <c r="E39" i="1"/>
  <c r="E40" i="1"/>
  <c r="E41" i="1"/>
  <c r="E42" i="1"/>
  <c r="E38" i="1"/>
  <c r="E34" i="1"/>
  <c r="E35" i="1"/>
  <c r="E36" i="1"/>
  <c r="E37" i="1"/>
  <c r="E33" i="1"/>
  <c r="E29" i="1"/>
  <c r="E30" i="1"/>
  <c r="E31" i="1"/>
  <c r="E32" i="1"/>
  <c r="E28" i="1"/>
  <c r="E24" i="1"/>
  <c r="E25" i="1"/>
  <c r="E26" i="1"/>
  <c r="E27" i="1"/>
  <c r="E23" i="1"/>
  <c r="E19" i="1"/>
  <c r="E20" i="1"/>
  <c r="E21" i="1"/>
  <c r="E22" i="1"/>
  <c r="E18" i="1"/>
  <c r="E14" i="1"/>
  <c r="E15" i="1"/>
  <c r="E16" i="1"/>
  <c r="E17" i="1"/>
  <c r="E13" i="1"/>
  <c r="E11" i="1"/>
  <c r="E12" i="1"/>
</calcChain>
</file>

<file path=xl/sharedStrings.xml><?xml version="1.0" encoding="utf-8"?>
<sst xmlns="http://schemas.openxmlformats.org/spreadsheetml/2006/main" count="92" uniqueCount="37">
  <si>
    <t>Прайс-лист ООО "Фанторг"</t>
  </si>
  <si>
    <t>Сорт</t>
  </si>
  <si>
    <t>Толщина</t>
  </si>
  <si>
    <t>ЦЕНА</t>
  </si>
  <si>
    <t>(кол.л/м3)</t>
  </si>
  <si>
    <t>м3</t>
  </si>
  <si>
    <t>лист</t>
  </si>
  <si>
    <t>2/2</t>
  </si>
  <si>
    <t>4 мм</t>
  </si>
  <si>
    <t>2/3</t>
  </si>
  <si>
    <t>2/4(3/3)</t>
  </si>
  <si>
    <t>3/4</t>
  </si>
  <si>
    <t>4/4</t>
  </si>
  <si>
    <t>9 мм</t>
  </si>
  <si>
    <t>12 мм</t>
  </si>
  <si>
    <t>15 мм</t>
  </si>
  <si>
    <t xml:space="preserve">18 мм </t>
  </si>
  <si>
    <t>21 мм</t>
  </si>
  <si>
    <t>24 мм</t>
  </si>
  <si>
    <t>27 мм</t>
  </si>
  <si>
    <t>30 мм</t>
  </si>
  <si>
    <t>35 мм</t>
  </si>
  <si>
    <t>40 мм</t>
  </si>
  <si>
    <t>Фанера ФСФ шлифованная (Ш2), формат 2440х1220 мм (ГОСТ 3916.1-2018)</t>
  </si>
  <si>
    <t>83,98</t>
  </si>
  <si>
    <t>6 мм</t>
  </si>
  <si>
    <t>56</t>
  </si>
  <si>
    <t>37,3</t>
  </si>
  <si>
    <t>28</t>
  </si>
  <si>
    <t>22,4</t>
  </si>
  <si>
    <t>18,66</t>
  </si>
  <si>
    <t>16</t>
  </si>
  <si>
    <t>14</t>
  </si>
  <si>
    <t>12,44</t>
  </si>
  <si>
    <t>11,2</t>
  </si>
  <si>
    <t>9,6</t>
  </si>
  <si>
    <t>8,4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</si>
</sst>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" fontId="3" fillId="2" borderId="0" xfId="0" applyNumberFormat="1" applyFont="1" applyFill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4" fillId="0" borderId="9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2" fontId="0" fillId="0" borderId="5" xfId="0" applyNumberForma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5" fillId="3" borderId="12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0" fillId="0" borderId="14" xfId="0" applyBorder="1"/>
    <xf numFmtId="49" fontId="0" fillId="0" borderId="8" xfId="0" applyNumberFormat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1" fontId="5" fillId="3" borderId="16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7"/>
  <sheetViews>
    <sheetView tabSelected="1" topLeftCell="B1" zoomScaleNormal="100" workbookViewId="0">
      <selection activeCell="K25" sqref="K25"/>
    </sheetView>
  </sheetViews>
  <sheetFormatPr defaultRowHeight="15" x14ac:dyDescent="0.25"/>
  <cols>
    <col min="1" max="1" width="7.7109375" customWidth="1"/>
    <col min="2" max="2" width="17.140625" customWidth="1"/>
    <col min="3" max="3" width="17.5703125" customWidth="1"/>
    <col min="4" max="4" width="20.42578125" customWidth="1"/>
    <col min="5" max="5" width="23.7109375" customWidth="1"/>
    <col min="6" max="7" width="12.85546875" customWidth="1"/>
    <col min="8" max="8" width="11.7109375" customWidth="1"/>
    <col min="9" max="9" width="13.7109375" customWidth="1"/>
    <col min="12" max="12" width="19.85546875" customWidth="1"/>
    <col min="13" max="13" width="15.28515625" customWidth="1"/>
    <col min="14" max="14" width="13.42578125" customWidth="1"/>
    <col min="15" max="15" width="29.140625" customWidth="1"/>
    <col min="248" max="248" width="5.7109375" customWidth="1"/>
    <col min="249" max="249" width="9.42578125" customWidth="1"/>
    <col min="250" max="250" width="8" customWidth="1"/>
    <col min="251" max="259" width="7.7109375" customWidth="1"/>
    <col min="260" max="260" width="8" customWidth="1"/>
    <col min="261" max="265" width="7.7109375" customWidth="1"/>
    <col min="504" max="504" width="5.7109375" customWidth="1"/>
    <col min="505" max="505" width="9.42578125" customWidth="1"/>
    <col min="506" max="506" width="8" customWidth="1"/>
    <col min="507" max="515" width="7.7109375" customWidth="1"/>
    <col min="516" max="516" width="8" customWidth="1"/>
    <col min="517" max="521" width="7.7109375" customWidth="1"/>
    <col min="760" max="760" width="5.7109375" customWidth="1"/>
    <col min="761" max="761" width="9.42578125" customWidth="1"/>
    <col min="762" max="762" width="8" customWidth="1"/>
    <col min="763" max="771" width="7.7109375" customWidth="1"/>
    <col min="772" max="772" width="8" customWidth="1"/>
    <col min="773" max="777" width="7.7109375" customWidth="1"/>
    <col min="1016" max="1016" width="5.7109375" customWidth="1"/>
    <col min="1017" max="1017" width="9.42578125" customWidth="1"/>
    <col min="1018" max="1018" width="8" customWidth="1"/>
    <col min="1019" max="1027" width="7.7109375" customWidth="1"/>
    <col min="1028" max="1028" width="8" customWidth="1"/>
    <col min="1029" max="1033" width="7.7109375" customWidth="1"/>
    <col min="1272" max="1272" width="5.7109375" customWidth="1"/>
    <col min="1273" max="1273" width="9.42578125" customWidth="1"/>
    <col min="1274" max="1274" width="8" customWidth="1"/>
    <col min="1275" max="1283" width="7.7109375" customWidth="1"/>
    <col min="1284" max="1284" width="8" customWidth="1"/>
    <col min="1285" max="1289" width="7.7109375" customWidth="1"/>
    <col min="1528" max="1528" width="5.7109375" customWidth="1"/>
    <col min="1529" max="1529" width="9.42578125" customWidth="1"/>
    <col min="1530" max="1530" width="8" customWidth="1"/>
    <col min="1531" max="1539" width="7.7109375" customWidth="1"/>
    <col min="1540" max="1540" width="8" customWidth="1"/>
    <col min="1541" max="1545" width="7.7109375" customWidth="1"/>
    <col min="1784" max="1784" width="5.7109375" customWidth="1"/>
    <col min="1785" max="1785" width="9.42578125" customWidth="1"/>
    <col min="1786" max="1786" width="8" customWidth="1"/>
    <col min="1787" max="1795" width="7.7109375" customWidth="1"/>
    <col min="1796" max="1796" width="8" customWidth="1"/>
    <col min="1797" max="1801" width="7.7109375" customWidth="1"/>
    <col min="2040" max="2040" width="5.7109375" customWidth="1"/>
    <col min="2041" max="2041" width="9.42578125" customWidth="1"/>
    <col min="2042" max="2042" width="8" customWidth="1"/>
    <col min="2043" max="2051" width="7.7109375" customWidth="1"/>
    <col min="2052" max="2052" width="8" customWidth="1"/>
    <col min="2053" max="2057" width="7.7109375" customWidth="1"/>
    <col min="2296" max="2296" width="5.7109375" customWidth="1"/>
    <col min="2297" max="2297" width="9.42578125" customWidth="1"/>
    <col min="2298" max="2298" width="8" customWidth="1"/>
    <col min="2299" max="2307" width="7.7109375" customWidth="1"/>
    <col min="2308" max="2308" width="8" customWidth="1"/>
    <col min="2309" max="2313" width="7.7109375" customWidth="1"/>
    <col min="2552" max="2552" width="5.7109375" customWidth="1"/>
    <col min="2553" max="2553" width="9.42578125" customWidth="1"/>
    <col min="2554" max="2554" width="8" customWidth="1"/>
    <col min="2555" max="2563" width="7.7109375" customWidth="1"/>
    <col min="2564" max="2564" width="8" customWidth="1"/>
    <col min="2565" max="2569" width="7.7109375" customWidth="1"/>
    <col min="2808" max="2808" width="5.7109375" customWidth="1"/>
    <col min="2809" max="2809" width="9.42578125" customWidth="1"/>
    <col min="2810" max="2810" width="8" customWidth="1"/>
    <col min="2811" max="2819" width="7.7109375" customWidth="1"/>
    <col min="2820" max="2820" width="8" customWidth="1"/>
    <col min="2821" max="2825" width="7.7109375" customWidth="1"/>
    <col min="3064" max="3064" width="5.7109375" customWidth="1"/>
    <col min="3065" max="3065" width="9.42578125" customWidth="1"/>
    <col min="3066" max="3066" width="8" customWidth="1"/>
    <col min="3067" max="3075" width="7.7109375" customWidth="1"/>
    <col min="3076" max="3076" width="8" customWidth="1"/>
    <col min="3077" max="3081" width="7.7109375" customWidth="1"/>
    <col min="3320" max="3320" width="5.7109375" customWidth="1"/>
    <col min="3321" max="3321" width="9.42578125" customWidth="1"/>
    <col min="3322" max="3322" width="8" customWidth="1"/>
    <col min="3323" max="3331" width="7.7109375" customWidth="1"/>
    <col min="3332" max="3332" width="8" customWidth="1"/>
    <col min="3333" max="3337" width="7.7109375" customWidth="1"/>
    <col min="3576" max="3576" width="5.7109375" customWidth="1"/>
    <col min="3577" max="3577" width="9.42578125" customWidth="1"/>
    <col min="3578" max="3578" width="8" customWidth="1"/>
    <col min="3579" max="3587" width="7.7109375" customWidth="1"/>
    <col min="3588" max="3588" width="8" customWidth="1"/>
    <col min="3589" max="3593" width="7.7109375" customWidth="1"/>
    <col min="3832" max="3832" width="5.7109375" customWidth="1"/>
    <col min="3833" max="3833" width="9.42578125" customWidth="1"/>
    <col min="3834" max="3834" width="8" customWidth="1"/>
    <col min="3835" max="3843" width="7.7109375" customWidth="1"/>
    <col min="3844" max="3844" width="8" customWidth="1"/>
    <col min="3845" max="3849" width="7.7109375" customWidth="1"/>
    <col min="4088" max="4088" width="5.7109375" customWidth="1"/>
    <col min="4089" max="4089" width="9.42578125" customWidth="1"/>
    <col min="4090" max="4090" width="8" customWidth="1"/>
    <col min="4091" max="4099" width="7.7109375" customWidth="1"/>
    <col min="4100" max="4100" width="8" customWidth="1"/>
    <col min="4101" max="4105" width="7.7109375" customWidth="1"/>
    <col min="4344" max="4344" width="5.7109375" customWidth="1"/>
    <col min="4345" max="4345" width="9.42578125" customWidth="1"/>
    <col min="4346" max="4346" width="8" customWidth="1"/>
    <col min="4347" max="4355" width="7.7109375" customWidth="1"/>
    <col min="4356" max="4356" width="8" customWidth="1"/>
    <col min="4357" max="4361" width="7.7109375" customWidth="1"/>
    <col min="4600" max="4600" width="5.7109375" customWidth="1"/>
    <col min="4601" max="4601" width="9.42578125" customWidth="1"/>
    <col min="4602" max="4602" width="8" customWidth="1"/>
    <col min="4603" max="4611" width="7.7109375" customWidth="1"/>
    <col min="4612" max="4612" width="8" customWidth="1"/>
    <col min="4613" max="4617" width="7.7109375" customWidth="1"/>
    <col min="4856" max="4856" width="5.7109375" customWidth="1"/>
    <col min="4857" max="4857" width="9.42578125" customWidth="1"/>
    <col min="4858" max="4858" width="8" customWidth="1"/>
    <col min="4859" max="4867" width="7.7109375" customWidth="1"/>
    <col min="4868" max="4868" width="8" customWidth="1"/>
    <col min="4869" max="4873" width="7.7109375" customWidth="1"/>
    <col min="5112" max="5112" width="5.7109375" customWidth="1"/>
    <col min="5113" max="5113" width="9.42578125" customWidth="1"/>
    <col min="5114" max="5114" width="8" customWidth="1"/>
    <col min="5115" max="5123" width="7.7109375" customWidth="1"/>
    <col min="5124" max="5124" width="8" customWidth="1"/>
    <col min="5125" max="5129" width="7.7109375" customWidth="1"/>
    <col min="5368" max="5368" width="5.7109375" customWidth="1"/>
    <col min="5369" max="5369" width="9.42578125" customWidth="1"/>
    <col min="5370" max="5370" width="8" customWidth="1"/>
    <col min="5371" max="5379" width="7.7109375" customWidth="1"/>
    <col min="5380" max="5380" width="8" customWidth="1"/>
    <col min="5381" max="5385" width="7.7109375" customWidth="1"/>
    <col min="5624" max="5624" width="5.7109375" customWidth="1"/>
    <col min="5625" max="5625" width="9.42578125" customWidth="1"/>
    <col min="5626" max="5626" width="8" customWidth="1"/>
    <col min="5627" max="5635" width="7.7109375" customWidth="1"/>
    <col min="5636" max="5636" width="8" customWidth="1"/>
    <col min="5637" max="5641" width="7.7109375" customWidth="1"/>
    <col min="5880" max="5880" width="5.7109375" customWidth="1"/>
    <col min="5881" max="5881" width="9.42578125" customWidth="1"/>
    <col min="5882" max="5882" width="8" customWidth="1"/>
    <col min="5883" max="5891" width="7.7109375" customWidth="1"/>
    <col min="5892" max="5892" width="8" customWidth="1"/>
    <col min="5893" max="5897" width="7.7109375" customWidth="1"/>
    <col min="6136" max="6136" width="5.7109375" customWidth="1"/>
    <col min="6137" max="6137" width="9.42578125" customWidth="1"/>
    <col min="6138" max="6138" width="8" customWidth="1"/>
    <col min="6139" max="6147" width="7.7109375" customWidth="1"/>
    <col min="6148" max="6148" width="8" customWidth="1"/>
    <col min="6149" max="6153" width="7.7109375" customWidth="1"/>
    <col min="6392" max="6392" width="5.7109375" customWidth="1"/>
    <col min="6393" max="6393" width="9.42578125" customWidth="1"/>
    <col min="6394" max="6394" width="8" customWidth="1"/>
    <col min="6395" max="6403" width="7.7109375" customWidth="1"/>
    <col min="6404" max="6404" width="8" customWidth="1"/>
    <col min="6405" max="6409" width="7.7109375" customWidth="1"/>
    <col min="6648" max="6648" width="5.7109375" customWidth="1"/>
    <col min="6649" max="6649" width="9.42578125" customWidth="1"/>
    <col min="6650" max="6650" width="8" customWidth="1"/>
    <col min="6651" max="6659" width="7.7109375" customWidth="1"/>
    <col min="6660" max="6660" width="8" customWidth="1"/>
    <col min="6661" max="6665" width="7.7109375" customWidth="1"/>
    <col min="6904" max="6904" width="5.7109375" customWidth="1"/>
    <col min="6905" max="6905" width="9.42578125" customWidth="1"/>
    <col min="6906" max="6906" width="8" customWidth="1"/>
    <col min="6907" max="6915" width="7.7109375" customWidth="1"/>
    <col min="6916" max="6916" width="8" customWidth="1"/>
    <col min="6917" max="6921" width="7.7109375" customWidth="1"/>
    <col min="7160" max="7160" width="5.7109375" customWidth="1"/>
    <col min="7161" max="7161" width="9.42578125" customWidth="1"/>
    <col min="7162" max="7162" width="8" customWidth="1"/>
    <col min="7163" max="7171" width="7.7109375" customWidth="1"/>
    <col min="7172" max="7172" width="8" customWidth="1"/>
    <col min="7173" max="7177" width="7.7109375" customWidth="1"/>
    <col min="7416" max="7416" width="5.7109375" customWidth="1"/>
    <col min="7417" max="7417" width="9.42578125" customWidth="1"/>
    <col min="7418" max="7418" width="8" customWidth="1"/>
    <col min="7419" max="7427" width="7.7109375" customWidth="1"/>
    <col min="7428" max="7428" width="8" customWidth="1"/>
    <col min="7429" max="7433" width="7.7109375" customWidth="1"/>
    <col min="7672" max="7672" width="5.7109375" customWidth="1"/>
    <col min="7673" max="7673" width="9.42578125" customWidth="1"/>
    <col min="7674" max="7674" width="8" customWidth="1"/>
    <col min="7675" max="7683" width="7.7109375" customWidth="1"/>
    <col min="7684" max="7684" width="8" customWidth="1"/>
    <col min="7685" max="7689" width="7.7109375" customWidth="1"/>
    <col min="7928" max="7928" width="5.7109375" customWidth="1"/>
    <col min="7929" max="7929" width="9.42578125" customWidth="1"/>
    <col min="7930" max="7930" width="8" customWidth="1"/>
    <col min="7931" max="7939" width="7.7109375" customWidth="1"/>
    <col min="7940" max="7940" width="8" customWidth="1"/>
    <col min="7941" max="7945" width="7.7109375" customWidth="1"/>
    <col min="8184" max="8184" width="5.7109375" customWidth="1"/>
    <col min="8185" max="8185" width="9.42578125" customWidth="1"/>
    <col min="8186" max="8186" width="8" customWidth="1"/>
    <col min="8187" max="8195" width="7.7109375" customWidth="1"/>
    <col min="8196" max="8196" width="8" customWidth="1"/>
    <col min="8197" max="8201" width="7.7109375" customWidth="1"/>
    <col min="8440" max="8440" width="5.7109375" customWidth="1"/>
    <col min="8441" max="8441" width="9.42578125" customWidth="1"/>
    <col min="8442" max="8442" width="8" customWidth="1"/>
    <col min="8443" max="8451" width="7.7109375" customWidth="1"/>
    <col min="8452" max="8452" width="8" customWidth="1"/>
    <col min="8453" max="8457" width="7.7109375" customWidth="1"/>
    <col min="8696" max="8696" width="5.7109375" customWidth="1"/>
    <col min="8697" max="8697" width="9.42578125" customWidth="1"/>
    <col min="8698" max="8698" width="8" customWidth="1"/>
    <col min="8699" max="8707" width="7.7109375" customWidth="1"/>
    <col min="8708" max="8708" width="8" customWidth="1"/>
    <col min="8709" max="8713" width="7.7109375" customWidth="1"/>
    <col min="8952" max="8952" width="5.7109375" customWidth="1"/>
    <col min="8953" max="8953" width="9.42578125" customWidth="1"/>
    <col min="8954" max="8954" width="8" customWidth="1"/>
    <col min="8955" max="8963" width="7.7109375" customWidth="1"/>
    <col min="8964" max="8964" width="8" customWidth="1"/>
    <col min="8965" max="8969" width="7.7109375" customWidth="1"/>
    <col min="9208" max="9208" width="5.7109375" customWidth="1"/>
    <col min="9209" max="9209" width="9.42578125" customWidth="1"/>
    <col min="9210" max="9210" width="8" customWidth="1"/>
    <col min="9211" max="9219" width="7.7109375" customWidth="1"/>
    <col min="9220" max="9220" width="8" customWidth="1"/>
    <col min="9221" max="9225" width="7.7109375" customWidth="1"/>
    <col min="9464" max="9464" width="5.7109375" customWidth="1"/>
    <col min="9465" max="9465" width="9.42578125" customWidth="1"/>
    <col min="9466" max="9466" width="8" customWidth="1"/>
    <col min="9467" max="9475" width="7.7109375" customWidth="1"/>
    <col min="9476" max="9476" width="8" customWidth="1"/>
    <col min="9477" max="9481" width="7.7109375" customWidth="1"/>
    <col min="9720" max="9720" width="5.7109375" customWidth="1"/>
    <col min="9721" max="9721" width="9.42578125" customWidth="1"/>
    <col min="9722" max="9722" width="8" customWidth="1"/>
    <col min="9723" max="9731" width="7.7109375" customWidth="1"/>
    <col min="9732" max="9732" width="8" customWidth="1"/>
    <col min="9733" max="9737" width="7.7109375" customWidth="1"/>
    <col min="9976" max="9976" width="5.7109375" customWidth="1"/>
    <col min="9977" max="9977" width="9.42578125" customWidth="1"/>
    <col min="9978" max="9978" width="8" customWidth="1"/>
    <col min="9979" max="9987" width="7.7109375" customWidth="1"/>
    <col min="9988" max="9988" width="8" customWidth="1"/>
    <col min="9989" max="9993" width="7.7109375" customWidth="1"/>
    <col min="10232" max="10232" width="5.7109375" customWidth="1"/>
    <col min="10233" max="10233" width="9.42578125" customWidth="1"/>
    <col min="10234" max="10234" width="8" customWidth="1"/>
    <col min="10235" max="10243" width="7.7109375" customWidth="1"/>
    <col min="10244" max="10244" width="8" customWidth="1"/>
    <col min="10245" max="10249" width="7.7109375" customWidth="1"/>
    <col min="10488" max="10488" width="5.7109375" customWidth="1"/>
    <col min="10489" max="10489" width="9.42578125" customWidth="1"/>
    <col min="10490" max="10490" width="8" customWidth="1"/>
    <col min="10491" max="10499" width="7.7109375" customWidth="1"/>
    <col min="10500" max="10500" width="8" customWidth="1"/>
    <col min="10501" max="10505" width="7.7109375" customWidth="1"/>
    <col min="10744" max="10744" width="5.7109375" customWidth="1"/>
    <col min="10745" max="10745" width="9.42578125" customWidth="1"/>
    <col min="10746" max="10746" width="8" customWidth="1"/>
    <col min="10747" max="10755" width="7.7109375" customWidth="1"/>
    <col min="10756" max="10756" width="8" customWidth="1"/>
    <col min="10757" max="10761" width="7.7109375" customWidth="1"/>
    <col min="11000" max="11000" width="5.7109375" customWidth="1"/>
    <col min="11001" max="11001" width="9.42578125" customWidth="1"/>
    <col min="11002" max="11002" width="8" customWidth="1"/>
    <col min="11003" max="11011" width="7.7109375" customWidth="1"/>
    <col min="11012" max="11012" width="8" customWidth="1"/>
    <col min="11013" max="11017" width="7.7109375" customWidth="1"/>
    <col min="11256" max="11256" width="5.7109375" customWidth="1"/>
    <col min="11257" max="11257" width="9.42578125" customWidth="1"/>
    <col min="11258" max="11258" width="8" customWidth="1"/>
    <col min="11259" max="11267" width="7.7109375" customWidth="1"/>
    <col min="11268" max="11268" width="8" customWidth="1"/>
    <col min="11269" max="11273" width="7.7109375" customWidth="1"/>
    <col min="11512" max="11512" width="5.7109375" customWidth="1"/>
    <col min="11513" max="11513" width="9.42578125" customWidth="1"/>
    <col min="11514" max="11514" width="8" customWidth="1"/>
    <col min="11515" max="11523" width="7.7109375" customWidth="1"/>
    <col min="11524" max="11524" width="8" customWidth="1"/>
    <col min="11525" max="11529" width="7.7109375" customWidth="1"/>
    <col min="11768" max="11768" width="5.7109375" customWidth="1"/>
    <col min="11769" max="11769" width="9.42578125" customWidth="1"/>
    <col min="11770" max="11770" width="8" customWidth="1"/>
    <col min="11771" max="11779" width="7.7109375" customWidth="1"/>
    <col min="11780" max="11780" width="8" customWidth="1"/>
    <col min="11781" max="11785" width="7.7109375" customWidth="1"/>
    <col min="12024" max="12024" width="5.7109375" customWidth="1"/>
    <col min="12025" max="12025" width="9.42578125" customWidth="1"/>
    <col min="12026" max="12026" width="8" customWidth="1"/>
    <col min="12027" max="12035" width="7.7109375" customWidth="1"/>
    <col min="12036" max="12036" width="8" customWidth="1"/>
    <col min="12037" max="12041" width="7.7109375" customWidth="1"/>
    <col min="12280" max="12280" width="5.7109375" customWidth="1"/>
    <col min="12281" max="12281" width="9.42578125" customWidth="1"/>
    <col min="12282" max="12282" width="8" customWidth="1"/>
    <col min="12283" max="12291" width="7.7109375" customWidth="1"/>
    <col min="12292" max="12292" width="8" customWidth="1"/>
    <col min="12293" max="12297" width="7.7109375" customWidth="1"/>
    <col min="12536" max="12536" width="5.7109375" customWidth="1"/>
    <col min="12537" max="12537" width="9.42578125" customWidth="1"/>
    <col min="12538" max="12538" width="8" customWidth="1"/>
    <col min="12539" max="12547" width="7.7109375" customWidth="1"/>
    <col min="12548" max="12548" width="8" customWidth="1"/>
    <col min="12549" max="12553" width="7.7109375" customWidth="1"/>
    <col min="12792" max="12792" width="5.7109375" customWidth="1"/>
    <col min="12793" max="12793" width="9.42578125" customWidth="1"/>
    <col min="12794" max="12794" width="8" customWidth="1"/>
    <col min="12795" max="12803" width="7.7109375" customWidth="1"/>
    <col min="12804" max="12804" width="8" customWidth="1"/>
    <col min="12805" max="12809" width="7.7109375" customWidth="1"/>
    <col min="13048" max="13048" width="5.7109375" customWidth="1"/>
    <col min="13049" max="13049" width="9.42578125" customWidth="1"/>
    <col min="13050" max="13050" width="8" customWidth="1"/>
    <col min="13051" max="13059" width="7.7109375" customWidth="1"/>
    <col min="13060" max="13060" width="8" customWidth="1"/>
    <col min="13061" max="13065" width="7.7109375" customWidth="1"/>
    <col min="13304" max="13304" width="5.7109375" customWidth="1"/>
    <col min="13305" max="13305" width="9.42578125" customWidth="1"/>
    <col min="13306" max="13306" width="8" customWidth="1"/>
    <col min="13307" max="13315" width="7.7109375" customWidth="1"/>
    <col min="13316" max="13316" width="8" customWidth="1"/>
    <col min="13317" max="13321" width="7.7109375" customWidth="1"/>
    <col min="13560" max="13560" width="5.7109375" customWidth="1"/>
    <col min="13561" max="13561" width="9.42578125" customWidth="1"/>
    <col min="13562" max="13562" width="8" customWidth="1"/>
    <col min="13563" max="13571" width="7.7109375" customWidth="1"/>
    <col min="13572" max="13572" width="8" customWidth="1"/>
    <col min="13573" max="13577" width="7.7109375" customWidth="1"/>
    <col min="13816" max="13816" width="5.7109375" customWidth="1"/>
    <col min="13817" max="13817" width="9.42578125" customWidth="1"/>
    <col min="13818" max="13818" width="8" customWidth="1"/>
    <col min="13819" max="13827" width="7.7109375" customWidth="1"/>
    <col min="13828" max="13828" width="8" customWidth="1"/>
    <col min="13829" max="13833" width="7.7109375" customWidth="1"/>
    <col min="14072" max="14072" width="5.7109375" customWidth="1"/>
    <col min="14073" max="14073" width="9.42578125" customWidth="1"/>
    <col min="14074" max="14074" width="8" customWidth="1"/>
    <col min="14075" max="14083" width="7.7109375" customWidth="1"/>
    <col min="14084" max="14084" width="8" customWidth="1"/>
    <col min="14085" max="14089" width="7.7109375" customWidth="1"/>
    <col min="14328" max="14328" width="5.7109375" customWidth="1"/>
    <col min="14329" max="14329" width="9.42578125" customWidth="1"/>
    <col min="14330" max="14330" width="8" customWidth="1"/>
    <col min="14331" max="14339" width="7.7109375" customWidth="1"/>
    <col min="14340" max="14340" width="8" customWidth="1"/>
    <col min="14341" max="14345" width="7.7109375" customWidth="1"/>
    <col min="14584" max="14584" width="5.7109375" customWidth="1"/>
    <col min="14585" max="14585" width="9.42578125" customWidth="1"/>
    <col min="14586" max="14586" width="8" customWidth="1"/>
    <col min="14587" max="14595" width="7.7109375" customWidth="1"/>
    <col min="14596" max="14596" width="8" customWidth="1"/>
    <col min="14597" max="14601" width="7.7109375" customWidth="1"/>
    <col min="14840" max="14840" width="5.7109375" customWidth="1"/>
    <col min="14841" max="14841" width="9.42578125" customWidth="1"/>
    <col min="14842" max="14842" width="8" customWidth="1"/>
    <col min="14843" max="14851" width="7.7109375" customWidth="1"/>
    <col min="14852" max="14852" width="8" customWidth="1"/>
    <col min="14853" max="14857" width="7.7109375" customWidth="1"/>
    <col min="15096" max="15096" width="5.7109375" customWidth="1"/>
    <col min="15097" max="15097" width="9.42578125" customWidth="1"/>
    <col min="15098" max="15098" width="8" customWidth="1"/>
    <col min="15099" max="15107" width="7.7109375" customWidth="1"/>
    <col min="15108" max="15108" width="8" customWidth="1"/>
    <col min="15109" max="15113" width="7.7109375" customWidth="1"/>
    <col min="15352" max="15352" width="5.7109375" customWidth="1"/>
    <col min="15353" max="15353" width="9.42578125" customWidth="1"/>
    <col min="15354" max="15354" width="8" customWidth="1"/>
    <col min="15355" max="15363" width="7.7109375" customWidth="1"/>
    <col min="15364" max="15364" width="8" customWidth="1"/>
    <col min="15365" max="15369" width="7.7109375" customWidth="1"/>
    <col min="15608" max="15608" width="5.7109375" customWidth="1"/>
    <col min="15609" max="15609" width="9.42578125" customWidth="1"/>
    <col min="15610" max="15610" width="8" customWidth="1"/>
    <col min="15611" max="15619" width="7.7109375" customWidth="1"/>
    <col min="15620" max="15620" width="8" customWidth="1"/>
    <col min="15621" max="15625" width="7.7109375" customWidth="1"/>
    <col min="15864" max="15864" width="5.7109375" customWidth="1"/>
    <col min="15865" max="15865" width="9.42578125" customWidth="1"/>
    <col min="15866" max="15866" width="8" customWidth="1"/>
    <col min="15867" max="15875" width="7.7109375" customWidth="1"/>
    <col min="15876" max="15876" width="8" customWidth="1"/>
    <col min="15877" max="15881" width="7.7109375" customWidth="1"/>
    <col min="16120" max="16120" width="5.7109375" customWidth="1"/>
    <col min="16121" max="16121" width="9.42578125" customWidth="1"/>
    <col min="16122" max="16122" width="8" customWidth="1"/>
    <col min="16123" max="16131" width="7.7109375" customWidth="1"/>
    <col min="16132" max="16132" width="8" customWidth="1"/>
    <col min="16133" max="16137" width="7.7109375" customWidth="1"/>
  </cols>
  <sheetData>
    <row r="2" spans="2:9" x14ac:dyDescent="0.25">
      <c r="B2" s="2"/>
      <c r="C2" s="3"/>
      <c r="D2" s="3"/>
      <c r="E2" s="4"/>
      <c r="F2" s="4"/>
      <c r="G2" s="4"/>
      <c r="H2" s="4"/>
      <c r="I2" s="4"/>
    </row>
    <row r="3" spans="2:9" ht="15.75" thickBot="1" x14ac:dyDescent="0.3">
      <c r="B3" s="5"/>
      <c r="C3" s="6"/>
      <c r="D3" s="6"/>
      <c r="E3" s="40">
        <v>45404</v>
      </c>
    </row>
    <row r="4" spans="2:9" ht="18" x14ac:dyDescent="0.25">
      <c r="B4" s="1" t="s">
        <v>0</v>
      </c>
      <c r="C4" s="7"/>
      <c r="D4" s="7"/>
      <c r="E4" s="8"/>
    </row>
    <row r="5" spans="2:9" ht="15.75" thickBot="1" x14ac:dyDescent="0.3">
      <c r="B5" s="9" t="s">
        <v>23</v>
      </c>
      <c r="C5" s="10"/>
      <c r="D5" s="10"/>
      <c r="E5" s="11"/>
    </row>
    <row r="6" spans="2:9" ht="15.75" thickBot="1" x14ac:dyDescent="0.3">
      <c r="B6" s="12" t="s">
        <v>2</v>
      </c>
      <c r="C6" s="13" t="s">
        <v>1</v>
      </c>
      <c r="D6" s="38" t="s">
        <v>3</v>
      </c>
      <c r="E6" s="39"/>
    </row>
    <row r="7" spans="2:9" ht="15.75" thickBot="1" x14ac:dyDescent="0.3">
      <c r="B7" s="14" t="s">
        <v>4</v>
      </c>
      <c r="C7" s="15"/>
      <c r="D7" s="16" t="s">
        <v>5</v>
      </c>
      <c r="E7" s="17" t="s">
        <v>6</v>
      </c>
    </row>
    <row r="8" spans="2:9" x14ac:dyDescent="0.25">
      <c r="B8" s="18"/>
      <c r="C8" s="19" t="s">
        <v>7</v>
      </c>
      <c r="D8" s="32">
        <v>130400</v>
      </c>
      <c r="E8" s="35">
        <v>1191</v>
      </c>
    </row>
    <row r="9" spans="2:9" x14ac:dyDescent="0.25">
      <c r="B9" s="20" t="s">
        <v>8</v>
      </c>
      <c r="C9" s="21" t="s">
        <v>9</v>
      </c>
      <c r="D9" s="33">
        <v>107700</v>
      </c>
      <c r="E9" s="36">
        <v>1113</v>
      </c>
    </row>
    <row r="10" spans="2:9" x14ac:dyDescent="0.25">
      <c r="B10" s="20" t="s">
        <v>24</v>
      </c>
      <c r="C10" s="21" t="s">
        <v>10</v>
      </c>
      <c r="D10" s="33">
        <v>84350</v>
      </c>
      <c r="E10" s="36">
        <v>1038</v>
      </c>
    </row>
    <row r="11" spans="2:9" x14ac:dyDescent="0.25">
      <c r="B11" s="20"/>
      <c r="C11" s="21" t="s">
        <v>11</v>
      </c>
      <c r="D11" s="33">
        <v>76800</v>
      </c>
      <c r="E11" s="36">
        <f t="shared" ref="E9:E12" si="0">D11/83.98</f>
        <v>914.50345320314352</v>
      </c>
    </row>
    <row r="12" spans="2:9" ht="15.75" thickBot="1" x14ac:dyDescent="0.3">
      <c r="B12" s="22"/>
      <c r="C12" s="23" t="s">
        <v>12</v>
      </c>
      <c r="D12" s="34">
        <v>70300</v>
      </c>
      <c r="E12" s="37">
        <f t="shared" si="0"/>
        <v>837.10407239819006</v>
      </c>
    </row>
    <row r="13" spans="2:9" x14ac:dyDescent="0.25">
      <c r="B13" s="18"/>
      <c r="C13" s="19" t="s">
        <v>7</v>
      </c>
      <c r="D13" s="32">
        <v>85900</v>
      </c>
      <c r="E13" s="35">
        <f>D13/56</f>
        <v>1533.9285714285713</v>
      </c>
    </row>
    <row r="14" spans="2:9" x14ac:dyDescent="0.25">
      <c r="B14" s="20" t="s">
        <v>25</v>
      </c>
      <c r="C14" s="21" t="s">
        <v>9</v>
      </c>
      <c r="D14" s="33">
        <v>78500</v>
      </c>
      <c r="E14" s="36">
        <f t="shared" ref="E14:E17" si="1">D14/56</f>
        <v>1401.7857142857142</v>
      </c>
    </row>
    <row r="15" spans="2:9" x14ac:dyDescent="0.25">
      <c r="B15" s="20" t="s">
        <v>26</v>
      </c>
      <c r="C15" s="21" t="s">
        <v>10</v>
      </c>
      <c r="D15" s="33">
        <v>71000</v>
      </c>
      <c r="E15" s="36">
        <f t="shared" si="1"/>
        <v>1267.8571428571429</v>
      </c>
    </row>
    <row r="16" spans="2:9" x14ac:dyDescent="0.25">
      <c r="B16" s="20"/>
      <c r="C16" s="21" t="s">
        <v>11</v>
      </c>
      <c r="D16" s="33">
        <v>64200</v>
      </c>
      <c r="E16" s="36">
        <f t="shared" si="1"/>
        <v>1146.4285714285713</v>
      </c>
    </row>
    <row r="17" spans="2:5" ht="15.75" thickBot="1" x14ac:dyDescent="0.3">
      <c r="B17" s="22"/>
      <c r="C17" s="23" t="s">
        <v>12</v>
      </c>
      <c r="D17" s="34">
        <v>58000</v>
      </c>
      <c r="E17" s="37">
        <f t="shared" si="1"/>
        <v>1035.7142857142858</v>
      </c>
    </row>
    <row r="18" spans="2:5" x14ac:dyDescent="0.25">
      <c r="B18" s="18"/>
      <c r="C18" s="19" t="s">
        <v>7</v>
      </c>
      <c r="D18" s="32">
        <v>73400</v>
      </c>
      <c r="E18" s="35">
        <f>D18/37.3</f>
        <v>1967.8284182305631</v>
      </c>
    </row>
    <row r="19" spans="2:5" x14ac:dyDescent="0.25">
      <c r="B19" s="20" t="s">
        <v>13</v>
      </c>
      <c r="C19" s="21" t="s">
        <v>9</v>
      </c>
      <c r="D19" s="33">
        <v>68000</v>
      </c>
      <c r="E19" s="36">
        <f t="shared" ref="E19:E22" si="2">D19/37.3</f>
        <v>1823.0563002680967</v>
      </c>
    </row>
    <row r="20" spans="2:5" x14ac:dyDescent="0.25">
      <c r="B20" s="20" t="s">
        <v>27</v>
      </c>
      <c r="C20" s="21" t="s">
        <v>10</v>
      </c>
      <c r="D20" s="33">
        <v>62500</v>
      </c>
      <c r="E20" s="36">
        <f t="shared" si="2"/>
        <v>1675.6032171581771</v>
      </c>
    </row>
    <row r="21" spans="2:5" x14ac:dyDescent="0.25">
      <c r="B21" s="20"/>
      <c r="C21" s="21" t="s">
        <v>11</v>
      </c>
      <c r="D21" s="33">
        <v>58400</v>
      </c>
      <c r="E21" s="36">
        <f t="shared" si="2"/>
        <v>1565.6836461126006</v>
      </c>
    </row>
    <row r="22" spans="2:5" ht="15.75" thickBot="1" x14ac:dyDescent="0.3">
      <c r="B22" s="22"/>
      <c r="C22" s="23" t="s">
        <v>12</v>
      </c>
      <c r="D22" s="34">
        <v>53200</v>
      </c>
      <c r="E22" s="37">
        <f t="shared" si="2"/>
        <v>1426.2734584450404</v>
      </c>
    </row>
    <row r="23" spans="2:5" x14ac:dyDescent="0.25">
      <c r="B23" s="24"/>
      <c r="C23" s="25" t="s">
        <v>7</v>
      </c>
      <c r="D23" s="32">
        <v>67200</v>
      </c>
      <c r="E23" s="35">
        <f>D23/28</f>
        <v>2400</v>
      </c>
    </row>
    <row r="24" spans="2:5" x14ac:dyDescent="0.25">
      <c r="B24" s="26" t="s">
        <v>14</v>
      </c>
      <c r="C24" s="27" t="s">
        <v>9</v>
      </c>
      <c r="D24" s="33">
        <v>61400</v>
      </c>
      <c r="E24" s="36">
        <f t="shared" ref="E24:E27" si="3">D24/28</f>
        <v>2192.8571428571427</v>
      </c>
    </row>
    <row r="25" spans="2:5" x14ac:dyDescent="0.25">
      <c r="B25" s="26" t="s">
        <v>28</v>
      </c>
      <c r="C25" s="27" t="s">
        <v>10</v>
      </c>
      <c r="D25" s="33">
        <v>55600</v>
      </c>
      <c r="E25" s="36">
        <f t="shared" si="3"/>
        <v>1985.7142857142858</v>
      </c>
    </row>
    <row r="26" spans="2:5" x14ac:dyDescent="0.25">
      <c r="B26" s="26"/>
      <c r="C26" s="27" t="s">
        <v>11</v>
      </c>
      <c r="D26" s="33">
        <v>51700</v>
      </c>
      <c r="E26" s="36">
        <f t="shared" si="3"/>
        <v>1846.4285714285713</v>
      </c>
    </row>
    <row r="27" spans="2:5" ht="15.75" thickBot="1" x14ac:dyDescent="0.3">
      <c r="B27" s="28"/>
      <c r="C27" s="29" t="s">
        <v>12</v>
      </c>
      <c r="D27" s="34">
        <v>49400</v>
      </c>
      <c r="E27" s="37">
        <f t="shared" si="3"/>
        <v>1764.2857142857142</v>
      </c>
    </row>
    <row r="28" spans="2:5" x14ac:dyDescent="0.25">
      <c r="B28" s="24"/>
      <c r="C28" s="25" t="s">
        <v>7</v>
      </c>
      <c r="D28" s="32">
        <v>64100</v>
      </c>
      <c r="E28" s="35">
        <f>D28/22.4</f>
        <v>2861.6071428571431</v>
      </c>
    </row>
    <row r="29" spans="2:5" x14ac:dyDescent="0.25">
      <c r="B29" s="26" t="s">
        <v>15</v>
      </c>
      <c r="C29" s="27" t="s">
        <v>9</v>
      </c>
      <c r="D29" s="33">
        <v>59500</v>
      </c>
      <c r="E29" s="36">
        <f t="shared" ref="E29:E32" si="4">D29/22.4</f>
        <v>2656.25</v>
      </c>
    </row>
    <row r="30" spans="2:5" x14ac:dyDescent="0.25">
      <c r="B30" s="26" t="s">
        <v>29</v>
      </c>
      <c r="C30" s="27" t="s">
        <v>10</v>
      </c>
      <c r="D30" s="33">
        <v>54800</v>
      </c>
      <c r="E30" s="36">
        <f t="shared" si="4"/>
        <v>2446.4285714285716</v>
      </c>
    </row>
    <row r="31" spans="2:5" x14ac:dyDescent="0.25">
      <c r="B31" s="26"/>
      <c r="C31" s="27" t="s">
        <v>11</v>
      </c>
      <c r="D31" s="33">
        <v>50200</v>
      </c>
      <c r="E31" s="36">
        <f t="shared" si="4"/>
        <v>2241.0714285714289</v>
      </c>
    </row>
    <row r="32" spans="2:5" ht="15.75" thickBot="1" x14ac:dyDescent="0.3">
      <c r="B32" s="28"/>
      <c r="C32" s="29" t="s">
        <v>12</v>
      </c>
      <c r="D32" s="34">
        <v>47100</v>
      </c>
      <c r="E32" s="37">
        <f t="shared" si="4"/>
        <v>2102.6785714285716</v>
      </c>
    </row>
    <row r="33" spans="2:5" x14ac:dyDescent="0.25">
      <c r="B33" s="24"/>
      <c r="C33" s="25" t="s">
        <v>7</v>
      </c>
      <c r="D33" s="32">
        <v>62500</v>
      </c>
      <c r="E33" s="35">
        <f>D33/18.66</f>
        <v>3349.4105037513395</v>
      </c>
    </row>
    <row r="34" spans="2:5" x14ac:dyDescent="0.25">
      <c r="B34" s="26" t="s">
        <v>16</v>
      </c>
      <c r="C34" s="27" t="s">
        <v>9</v>
      </c>
      <c r="D34" s="33">
        <v>58600</v>
      </c>
      <c r="E34" s="36">
        <f t="shared" ref="E34:E37" si="5">D34/18.66</f>
        <v>3140.4072883172562</v>
      </c>
    </row>
    <row r="35" spans="2:5" x14ac:dyDescent="0.25">
      <c r="B35" s="26" t="s">
        <v>30</v>
      </c>
      <c r="C35" s="27" t="s">
        <v>10</v>
      </c>
      <c r="D35" s="33">
        <v>54800</v>
      </c>
      <c r="E35" s="36">
        <f t="shared" si="5"/>
        <v>2936.7631296891745</v>
      </c>
    </row>
    <row r="36" spans="2:5" x14ac:dyDescent="0.25">
      <c r="B36" s="26"/>
      <c r="C36" s="27" t="s">
        <v>11</v>
      </c>
      <c r="D36" s="33">
        <v>50150</v>
      </c>
      <c r="E36" s="36">
        <f t="shared" si="5"/>
        <v>2687.5669882100751</v>
      </c>
    </row>
    <row r="37" spans="2:5" ht="15.75" thickBot="1" x14ac:dyDescent="0.3">
      <c r="B37" s="28"/>
      <c r="C37" s="29" t="s">
        <v>12</v>
      </c>
      <c r="D37" s="34">
        <v>47100</v>
      </c>
      <c r="E37" s="37">
        <f t="shared" si="5"/>
        <v>2524.1157556270095</v>
      </c>
    </row>
    <row r="38" spans="2:5" x14ac:dyDescent="0.25">
      <c r="B38" s="24"/>
      <c r="C38" s="25" t="s">
        <v>7</v>
      </c>
      <c r="D38" s="32">
        <v>62500</v>
      </c>
      <c r="E38" s="35">
        <f>D38/16</f>
        <v>3906.25</v>
      </c>
    </row>
    <row r="39" spans="2:5" x14ac:dyDescent="0.25">
      <c r="B39" s="26" t="s">
        <v>17</v>
      </c>
      <c r="C39" s="27" t="s">
        <v>9</v>
      </c>
      <c r="D39" s="33">
        <v>58600</v>
      </c>
      <c r="E39" s="36">
        <f t="shared" ref="E39:E42" si="6">D39/16</f>
        <v>3662.5</v>
      </c>
    </row>
    <row r="40" spans="2:5" x14ac:dyDescent="0.25">
      <c r="B40" s="26" t="s">
        <v>31</v>
      </c>
      <c r="C40" s="27" t="s">
        <v>10</v>
      </c>
      <c r="D40" s="33">
        <v>54800</v>
      </c>
      <c r="E40" s="36">
        <f t="shared" si="6"/>
        <v>3425</v>
      </c>
    </row>
    <row r="41" spans="2:5" x14ac:dyDescent="0.25">
      <c r="B41" s="26"/>
      <c r="C41" s="27" t="s">
        <v>11</v>
      </c>
      <c r="D41" s="33">
        <v>50150</v>
      </c>
      <c r="E41" s="36">
        <f t="shared" si="6"/>
        <v>3134.375</v>
      </c>
    </row>
    <row r="42" spans="2:5" ht="15.75" thickBot="1" x14ac:dyDescent="0.3">
      <c r="B42" s="28"/>
      <c r="C42" s="29" t="s">
        <v>12</v>
      </c>
      <c r="D42" s="34">
        <v>47100</v>
      </c>
      <c r="E42" s="37">
        <f t="shared" si="6"/>
        <v>2943.75</v>
      </c>
    </row>
    <row r="43" spans="2:5" x14ac:dyDescent="0.25">
      <c r="B43" s="24"/>
      <c r="C43" s="25" t="s">
        <v>7</v>
      </c>
      <c r="D43" s="32">
        <v>62500</v>
      </c>
      <c r="E43" s="35">
        <f>D43/14</f>
        <v>4464.2857142857147</v>
      </c>
    </row>
    <row r="44" spans="2:5" x14ac:dyDescent="0.25">
      <c r="B44" s="26" t="s">
        <v>18</v>
      </c>
      <c r="C44" s="27" t="s">
        <v>9</v>
      </c>
      <c r="D44" s="33">
        <v>58600</v>
      </c>
      <c r="E44" s="36">
        <f t="shared" ref="E44:E47" si="7">D44/14</f>
        <v>4185.7142857142853</v>
      </c>
    </row>
    <row r="45" spans="2:5" x14ac:dyDescent="0.25">
      <c r="B45" s="26" t="s">
        <v>32</v>
      </c>
      <c r="C45" s="27" t="s">
        <v>10</v>
      </c>
      <c r="D45" s="33">
        <v>54800</v>
      </c>
      <c r="E45" s="36">
        <f t="shared" si="7"/>
        <v>3914.2857142857142</v>
      </c>
    </row>
    <row r="46" spans="2:5" x14ac:dyDescent="0.25">
      <c r="B46" s="26"/>
      <c r="C46" s="27" t="s">
        <v>11</v>
      </c>
      <c r="D46" s="33">
        <v>50150</v>
      </c>
      <c r="E46" s="36">
        <f t="shared" si="7"/>
        <v>3582.1428571428573</v>
      </c>
    </row>
    <row r="47" spans="2:5" ht="15.75" thickBot="1" x14ac:dyDescent="0.3">
      <c r="B47" s="28"/>
      <c r="C47" s="29" t="s">
        <v>12</v>
      </c>
      <c r="D47" s="34">
        <v>47100</v>
      </c>
      <c r="E47" s="37">
        <f t="shared" si="7"/>
        <v>3364.2857142857142</v>
      </c>
    </row>
    <row r="48" spans="2:5" x14ac:dyDescent="0.25">
      <c r="B48" s="24"/>
      <c r="C48" s="25" t="s">
        <v>7</v>
      </c>
      <c r="D48" s="32">
        <v>65600</v>
      </c>
      <c r="E48" s="35">
        <f>D48/12.44</f>
        <v>5273.3118971061094</v>
      </c>
    </row>
    <row r="49" spans="2:5" x14ac:dyDescent="0.25">
      <c r="B49" s="26" t="s">
        <v>19</v>
      </c>
      <c r="C49" s="27" t="s">
        <v>9</v>
      </c>
      <c r="D49" s="33">
        <v>61000</v>
      </c>
      <c r="E49" s="36">
        <f t="shared" ref="E49:E52" si="8">D49/12.44</f>
        <v>4903.5369774919618</v>
      </c>
    </row>
    <row r="50" spans="2:5" x14ac:dyDescent="0.25">
      <c r="B50" s="26" t="s">
        <v>33</v>
      </c>
      <c r="C50" s="27" t="s">
        <v>10</v>
      </c>
      <c r="D50" s="33">
        <v>56300</v>
      </c>
      <c r="E50" s="36">
        <f t="shared" si="8"/>
        <v>4525.7234726688102</v>
      </c>
    </row>
    <row r="51" spans="2:5" x14ac:dyDescent="0.25">
      <c r="B51" s="26"/>
      <c r="C51" s="27" t="s">
        <v>11</v>
      </c>
      <c r="D51" s="33">
        <v>52600</v>
      </c>
      <c r="E51" s="36">
        <f t="shared" si="8"/>
        <v>4228.2958199356917</v>
      </c>
    </row>
    <row r="52" spans="2:5" ht="15.75" thickBot="1" x14ac:dyDescent="0.3">
      <c r="B52" s="28"/>
      <c r="C52" s="29" t="s">
        <v>12</v>
      </c>
      <c r="D52" s="34">
        <v>48700</v>
      </c>
      <c r="E52" s="37">
        <f t="shared" si="8"/>
        <v>3914.7909967845662</v>
      </c>
    </row>
    <row r="53" spans="2:5" x14ac:dyDescent="0.25">
      <c r="B53" s="24"/>
      <c r="C53" s="25" t="s">
        <v>7</v>
      </c>
      <c r="D53" s="32">
        <v>63300</v>
      </c>
      <c r="E53" s="35">
        <f>D53/11.2</f>
        <v>5651.7857142857147</v>
      </c>
    </row>
    <row r="54" spans="2:5" x14ac:dyDescent="0.25">
      <c r="B54" s="26" t="s">
        <v>20</v>
      </c>
      <c r="C54" s="27" t="s">
        <v>9</v>
      </c>
      <c r="D54" s="33">
        <v>59800</v>
      </c>
      <c r="E54" s="36">
        <f t="shared" ref="E54:E57" si="9">D54/11.2</f>
        <v>5339.2857142857147</v>
      </c>
    </row>
    <row r="55" spans="2:5" x14ac:dyDescent="0.25">
      <c r="B55" s="26" t="s">
        <v>34</v>
      </c>
      <c r="C55" s="27" t="s">
        <v>10</v>
      </c>
      <c r="D55" s="33">
        <v>56350</v>
      </c>
      <c r="E55" s="36">
        <f t="shared" si="9"/>
        <v>5031.25</v>
      </c>
    </row>
    <row r="56" spans="2:5" x14ac:dyDescent="0.25">
      <c r="B56" s="26"/>
      <c r="C56" s="27" t="s">
        <v>11</v>
      </c>
      <c r="D56" s="33">
        <v>52700</v>
      </c>
      <c r="E56" s="36">
        <f t="shared" si="9"/>
        <v>4705.3571428571431</v>
      </c>
    </row>
    <row r="57" spans="2:5" ht="15.75" thickBot="1" x14ac:dyDescent="0.3">
      <c r="B57" s="28"/>
      <c r="C57" s="29" t="s">
        <v>12</v>
      </c>
      <c r="D57" s="34">
        <v>51950</v>
      </c>
      <c r="E57" s="37">
        <f t="shared" si="9"/>
        <v>4638.3928571428578</v>
      </c>
    </row>
    <row r="58" spans="2:5" x14ac:dyDescent="0.25">
      <c r="B58" s="24"/>
      <c r="C58" s="25" t="s">
        <v>7</v>
      </c>
      <c r="D58" s="32">
        <v>63300</v>
      </c>
      <c r="E58" s="35">
        <f>D58/9.6</f>
        <v>6593.75</v>
      </c>
    </row>
    <row r="59" spans="2:5" x14ac:dyDescent="0.25">
      <c r="B59" s="26" t="s">
        <v>21</v>
      </c>
      <c r="C59" s="27" t="s">
        <v>9</v>
      </c>
      <c r="D59" s="33">
        <v>59800</v>
      </c>
      <c r="E59" s="36">
        <f t="shared" ref="E59:E62" si="10">D59/9.6</f>
        <v>6229.166666666667</v>
      </c>
    </row>
    <row r="60" spans="2:5" x14ac:dyDescent="0.25">
      <c r="B60" s="26" t="s">
        <v>35</v>
      </c>
      <c r="C60" s="27" t="s">
        <v>10</v>
      </c>
      <c r="D60" s="33">
        <v>56350</v>
      </c>
      <c r="E60" s="36">
        <f t="shared" si="10"/>
        <v>5869.791666666667</v>
      </c>
    </row>
    <row r="61" spans="2:5" x14ac:dyDescent="0.25">
      <c r="B61" s="26"/>
      <c r="C61" s="27" t="s">
        <v>11</v>
      </c>
      <c r="D61" s="33">
        <v>52700</v>
      </c>
      <c r="E61" s="36">
        <f t="shared" si="10"/>
        <v>5489.5833333333339</v>
      </c>
    </row>
    <row r="62" spans="2:5" ht="15.75" thickBot="1" x14ac:dyDescent="0.3">
      <c r="B62" s="28"/>
      <c r="C62" s="29" t="s">
        <v>12</v>
      </c>
      <c r="D62" s="34">
        <v>51950</v>
      </c>
      <c r="E62" s="37">
        <f t="shared" si="10"/>
        <v>5411.4583333333339</v>
      </c>
    </row>
    <row r="63" spans="2:5" x14ac:dyDescent="0.25">
      <c r="B63" s="24"/>
      <c r="C63" s="25" t="s">
        <v>7</v>
      </c>
      <c r="D63" s="32">
        <v>68100</v>
      </c>
      <c r="E63" s="35">
        <f>D63/8.4</f>
        <v>8107.1428571428569</v>
      </c>
    </row>
    <row r="64" spans="2:5" x14ac:dyDescent="0.25">
      <c r="B64" s="26" t="s">
        <v>22</v>
      </c>
      <c r="C64" s="27" t="s">
        <v>9</v>
      </c>
      <c r="D64" s="33">
        <v>63000</v>
      </c>
      <c r="E64" s="36">
        <f t="shared" ref="E64:E67" si="11">D64/8.4</f>
        <v>7500</v>
      </c>
    </row>
    <row r="65" spans="2:5" x14ac:dyDescent="0.25">
      <c r="B65" s="26" t="s">
        <v>36</v>
      </c>
      <c r="C65" s="27" t="s">
        <v>10</v>
      </c>
      <c r="D65" s="33">
        <v>58000</v>
      </c>
      <c r="E65" s="36">
        <f t="shared" si="11"/>
        <v>6904.7619047619046</v>
      </c>
    </row>
    <row r="66" spans="2:5" x14ac:dyDescent="0.25">
      <c r="B66" s="26"/>
      <c r="C66" s="27" t="s">
        <v>11</v>
      </c>
      <c r="D66" s="33">
        <v>53200</v>
      </c>
      <c r="E66" s="36">
        <f t="shared" si="11"/>
        <v>6333.333333333333</v>
      </c>
    </row>
    <row r="67" spans="2:5" ht="15.75" thickBot="1" x14ac:dyDescent="0.3">
      <c r="B67" s="30"/>
      <c r="C67" s="31" t="s">
        <v>12</v>
      </c>
      <c r="D67" s="34">
        <v>52000</v>
      </c>
      <c r="E67" s="37">
        <f t="shared" si="11"/>
        <v>6190.4761904761899</v>
      </c>
    </row>
  </sheetData>
  <mergeCells count="1">
    <mergeCell ref="D6:E6"/>
  </mergeCells>
  <pageMargins left="0.7" right="0.7" top="0.75" bottom="0.75" header="0.3" footer="0.3"/>
  <pageSetup paperSize="9" scale="89" orientation="landscape" r:id="rId1"/>
  <rowBreaks count="1" manualBreakCount="1">
    <brk id="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2024-04-19T07:19:22Z</dcterms:modified>
</cp:coreProperties>
</file>