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<sst xmlns="http://schemas.openxmlformats.org/spreadsheetml/2006/main" count="17" uniqueCount="17">
  <si>
    <t>толщина</t>
  </si>
  <si>
    <t>7   мм</t>
  </si>
  <si>
    <t>10 мм</t>
  </si>
  <si>
    <t>12 мм</t>
  </si>
  <si>
    <t>15 мм</t>
  </si>
  <si>
    <t>18 мм</t>
  </si>
  <si>
    <t>21 мм</t>
  </si>
  <si>
    <t>24 мм</t>
  </si>
  <si>
    <t xml:space="preserve">30 мм </t>
  </si>
  <si>
    <t>количество</t>
  </si>
  <si>
    <t>листов в 1 м3</t>
  </si>
  <si>
    <t xml:space="preserve">          1м3</t>
  </si>
  <si>
    <t xml:space="preserve">                     1 лист</t>
  </si>
  <si>
    <t xml:space="preserve">  цена (руб.) за </t>
  </si>
  <si>
    <t xml:space="preserve">           цена (руб.) за</t>
  </si>
  <si>
    <t xml:space="preserve"> (ГОСТ 11539-83)</t>
  </si>
  <si>
    <r>
      <t xml:space="preserve">     Фанера </t>
    </r>
    <r>
      <rPr>
        <b/>
        <sz val="10"/>
        <color indexed="10"/>
        <rFont val="Arial"/>
        <family val="2"/>
        <charset val="204"/>
      </rPr>
      <t>Бакелизированная (ФБВ)</t>
    </r>
    <r>
      <rPr>
        <b/>
        <sz val="10"/>
        <rFont val="Arial"/>
        <family val="2"/>
        <charset val="204"/>
      </rPr>
      <t xml:space="preserve">, сорт 4/4 нш, формат </t>
    </r>
    <r>
      <rPr>
        <b/>
        <sz val="10"/>
        <color indexed="10"/>
        <rFont val="Arial"/>
        <family val="2"/>
        <charset val="204"/>
      </rPr>
      <t>1220х2440</t>
    </r>
    <r>
      <rPr>
        <b/>
        <sz val="10"/>
        <color rgb="FFFF0000"/>
        <rFont val="Arial"/>
        <family val="2"/>
        <charset val="204"/>
      </rPr>
      <t xml:space="preserve"> 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</si>
</sst>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scheme val="minor"/>
    </font>
    <font>
      <b/>
      <i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" fontId="3" fillId="3" borderId="0" xfId="0" applyNumberFormat="1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49" fontId="2" fillId="0" borderId="8" xfId="0" applyNumberFormat="1" applyFont="1" applyBorder="1" applyAlignment="1">
      <alignment horizontal="center" vertical="justify"/>
    </xf>
    <xf numFmtId="49" fontId="2" fillId="0" borderId="9" xfId="0" applyNumberFormat="1" applyFont="1" applyBorder="1" applyAlignment="1">
      <alignment horizontal="center" vertical="justify"/>
    </xf>
    <xf numFmtId="49" fontId="2" fillId="2" borderId="9" xfId="0" applyNumberFormat="1" applyFont="1" applyFill="1" applyBorder="1" applyAlignment="1">
      <alignment horizontal="center" vertical="justify"/>
    </xf>
    <xf numFmtId="49" fontId="2" fillId="0" borderId="10" xfId="0" applyNumberFormat="1" applyFont="1" applyBorder="1" applyAlignment="1">
      <alignment horizontal="center" vertical="justify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justify"/>
    </xf>
    <xf numFmtId="2" fontId="3" fillId="0" borderId="9" xfId="0" applyNumberFormat="1" applyFont="1" applyBorder="1" applyAlignment="1">
      <alignment horizontal="center" vertical="justify"/>
    </xf>
    <xf numFmtId="2" fontId="3" fillId="2" borderId="9" xfId="0" applyNumberFormat="1" applyFont="1" applyFill="1" applyBorder="1" applyAlignment="1">
      <alignment horizontal="center" vertical="justify"/>
    </xf>
    <xf numFmtId="2" fontId="3" fillId="0" borderId="10" xfId="0" applyNumberFormat="1" applyFont="1" applyBorder="1" applyAlignment="1">
      <alignment horizontal="center" vertical="justify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M12" sqref="M12"/>
    </sheetView>
  </sheetViews>
  <sheetFormatPr defaultRowHeight="15" x14ac:dyDescent="0.25"/>
  <cols>
    <col min="3" max="3" width="14.7109375" customWidth="1"/>
    <col min="4" max="4" width="16.140625" customWidth="1"/>
    <col min="5" max="5" width="31.42578125" customWidth="1"/>
    <col min="7" max="7" width="1.7109375" customWidth="1"/>
    <col min="8" max="8" width="9.140625" hidden="1" customWidth="1"/>
    <col min="9" max="9" width="10" hidden="1" customWidth="1"/>
  </cols>
  <sheetData>
    <row r="1" spans="2:9" ht="15.75" thickBot="1" x14ac:dyDescent="0.3">
      <c r="B1" s="1"/>
      <c r="C1" s="1"/>
      <c r="D1" s="1"/>
      <c r="E1" s="23">
        <v>44656</v>
      </c>
      <c r="F1" s="23"/>
      <c r="G1" s="1"/>
    </row>
    <row r="2" spans="2:9" x14ac:dyDescent="0.25">
      <c r="B2" s="8" t="s">
        <v>16</v>
      </c>
      <c r="C2" s="9"/>
      <c r="D2" s="9"/>
      <c r="E2" s="10"/>
      <c r="F2" s="1"/>
      <c r="G2" s="1"/>
      <c r="H2" s="2"/>
      <c r="I2" s="3"/>
    </row>
    <row r="3" spans="2:9" ht="15.75" thickBot="1" x14ac:dyDescent="0.3">
      <c r="B3" s="11" t="s">
        <v>15</v>
      </c>
      <c r="C3" s="12"/>
      <c r="D3" s="12"/>
      <c r="E3" s="13"/>
      <c r="F3" s="4"/>
      <c r="G3" s="5"/>
      <c r="H3" s="4"/>
      <c r="I3" s="5"/>
    </row>
    <row r="4" spans="2:9" x14ac:dyDescent="0.25">
      <c r="B4" s="14" t="s">
        <v>0</v>
      </c>
      <c r="C4" s="20" t="s">
        <v>9</v>
      </c>
      <c r="D4" s="14" t="s">
        <v>13</v>
      </c>
      <c r="E4" s="20" t="s">
        <v>14</v>
      </c>
      <c r="F4" s="4"/>
      <c r="G4" s="4"/>
      <c r="H4" s="4"/>
      <c r="I4" s="4"/>
    </row>
    <row r="5" spans="2:9" ht="15.75" thickBot="1" x14ac:dyDescent="0.3">
      <c r="B5" s="15"/>
      <c r="C5" s="21" t="s">
        <v>10</v>
      </c>
      <c r="D5" s="14" t="s">
        <v>11</v>
      </c>
      <c r="E5" s="22" t="s">
        <v>12</v>
      </c>
      <c r="F5" s="4"/>
      <c r="G5" s="4"/>
      <c r="H5" s="4"/>
      <c r="I5" s="4"/>
    </row>
    <row r="6" spans="2:9" x14ac:dyDescent="0.25">
      <c r="B6" s="16" t="s">
        <v>1</v>
      </c>
      <c r="C6" s="24">
        <v>48</v>
      </c>
      <c r="D6" s="31">
        <v>195000</v>
      </c>
      <c r="E6" s="28">
        <f>PRODUCT(D6,1/48)</f>
        <v>4062.5</v>
      </c>
      <c r="F6" s="6"/>
      <c r="G6" s="7"/>
      <c r="H6" s="6"/>
      <c r="I6" s="7"/>
    </row>
    <row r="7" spans="2:9" x14ac:dyDescent="0.25">
      <c r="B7" s="17" t="s">
        <v>2</v>
      </c>
      <c r="C7" s="25">
        <v>33.6</v>
      </c>
      <c r="D7" s="32">
        <v>195000</v>
      </c>
      <c r="E7" s="29">
        <f>PRODUCT(D7,1/33.6)</f>
        <v>5803.5714285714284</v>
      </c>
      <c r="F7" s="6"/>
      <c r="G7" s="7"/>
      <c r="H7" s="6"/>
      <c r="I7" s="7"/>
    </row>
    <row r="8" spans="2:9" x14ac:dyDescent="0.25">
      <c r="B8" s="18" t="s">
        <v>3</v>
      </c>
      <c r="C8" s="26">
        <v>28</v>
      </c>
      <c r="D8" s="32">
        <v>195000</v>
      </c>
      <c r="E8" s="29">
        <f>PRODUCT(D8,1/28)</f>
        <v>6964.2857142857138</v>
      </c>
      <c r="F8" s="6"/>
      <c r="G8" s="7"/>
      <c r="H8" s="6"/>
      <c r="I8" s="7"/>
    </row>
    <row r="9" spans="2:9" x14ac:dyDescent="0.25">
      <c r="B9" s="17" t="s">
        <v>4</v>
      </c>
      <c r="C9" s="25">
        <v>22.4</v>
      </c>
      <c r="D9" s="32">
        <v>195000</v>
      </c>
      <c r="E9" s="29">
        <f>PRODUCT(D9,1/22.4)</f>
        <v>8705.3571428571431</v>
      </c>
      <c r="F9" s="6"/>
      <c r="G9" s="7"/>
      <c r="H9" s="6"/>
      <c r="I9" s="7"/>
    </row>
    <row r="10" spans="2:9" x14ac:dyDescent="0.25">
      <c r="B10" s="17" t="s">
        <v>5</v>
      </c>
      <c r="C10" s="25">
        <v>18.66</v>
      </c>
      <c r="D10" s="32">
        <v>195000</v>
      </c>
      <c r="E10" s="29">
        <f>PRODUCT(D10,1/18.66)</f>
        <v>10450.160771704181</v>
      </c>
      <c r="F10" s="6"/>
      <c r="G10" s="7"/>
      <c r="H10" s="6"/>
      <c r="I10" s="7"/>
    </row>
    <row r="11" spans="2:9" x14ac:dyDescent="0.25">
      <c r="B11" s="17" t="s">
        <v>6</v>
      </c>
      <c r="C11" s="25">
        <v>16</v>
      </c>
      <c r="D11" s="32">
        <v>195000</v>
      </c>
      <c r="E11" s="29">
        <f>PRODUCT(D11,1/16)</f>
        <v>12187.5</v>
      </c>
      <c r="F11" s="6"/>
      <c r="G11" s="7"/>
      <c r="H11" s="6"/>
      <c r="I11" s="7"/>
    </row>
    <row r="12" spans="2:9" x14ac:dyDescent="0.25">
      <c r="B12" s="17" t="s">
        <v>7</v>
      </c>
      <c r="C12" s="25">
        <v>14</v>
      </c>
      <c r="D12" s="32">
        <v>195000</v>
      </c>
      <c r="E12" s="29">
        <f>PRODUCT(D12,1/14)</f>
        <v>13928.571428571428</v>
      </c>
      <c r="F12" s="6"/>
      <c r="G12" s="7"/>
      <c r="H12" s="6"/>
      <c r="I12" s="7"/>
    </row>
    <row r="13" spans="2:9" ht="15.75" thickBot="1" x14ac:dyDescent="0.3">
      <c r="B13" s="19" t="s">
        <v>8</v>
      </c>
      <c r="C13" s="27">
        <v>11.2</v>
      </c>
      <c r="D13" s="33">
        <v>195000</v>
      </c>
      <c r="E13" s="30">
        <f>PRODUCT(D13,1/11.2)</f>
        <v>17410.714285714286</v>
      </c>
      <c r="F13" s="6"/>
      <c r="G13" s="7"/>
      <c r="H13" s="6"/>
      <c r="I13" s="7"/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2023-04-17T12:55:30Z</dcterms:modified>
</cp:coreProperties>
</file>